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2180"/>
  </bookViews>
  <sheets>
    <sheet name="Лист1" sheetId="1" r:id="rId1"/>
  </sheets>
  <externalReferences>
    <externalReference r:id="rId2"/>
  </externalReferences>
  <definedNames>
    <definedName name="_xlnm.Print_Titles" localSheetId="0">Лист1!$6:$6</definedName>
    <definedName name="параметрическая">Лист1!#REF!</definedName>
  </definedName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7" i="1"/>
  <c r="R8"/>
  <c r="R9"/>
</calcChain>
</file>

<file path=xl/sharedStrings.xml><?xml version="1.0" encoding="utf-8"?>
<sst xmlns="http://schemas.openxmlformats.org/spreadsheetml/2006/main" count="44" uniqueCount="37">
  <si>
    <t>Имя скважины</t>
  </si>
  <si>
    <t>начало</t>
  </si>
  <si>
    <t>окончание</t>
  </si>
  <si>
    <t>Географические координаты устья</t>
  </si>
  <si>
    <t>СШ</t>
  </si>
  <si>
    <t>ВД</t>
  </si>
  <si>
    <t>гр.</t>
  </si>
  <si>
    <t>мин.</t>
  </si>
  <si>
    <t>сек.</t>
  </si>
  <si>
    <t>Организация (проводившая строительство)</t>
  </si>
  <si>
    <t>Инв.№№ первоисточника сведений (Дело скважин, отчет, база данных и пр.)</t>
  </si>
  <si>
    <t>Назначение          (на момент строительства)</t>
  </si>
  <si>
    <t>Местоположение скважины на тектонической схеме территории</t>
  </si>
  <si>
    <t>Структурная площадь</t>
  </si>
  <si>
    <t>№ скважины по первоисточнику</t>
  </si>
  <si>
    <t>Глубина скважины, м</t>
  </si>
  <si>
    <t>Субъект РФ</t>
  </si>
  <si>
    <t>Дата строительства</t>
  </si>
  <si>
    <t>Примечание</t>
  </si>
  <si>
    <t>Возраст пород на забое</t>
  </si>
  <si>
    <t>Сведения о наличии керна</t>
  </si>
  <si>
    <t>Место хранения керна</t>
  </si>
  <si>
    <t>ПРИЛОЖЕНИЕ</t>
  </si>
  <si>
    <t xml:space="preserve">РЕЕСТР
скважин, вскрывших докембрийский кристаллический фундамет </t>
  </si>
  <si>
    <t>Республика Мордовия</t>
  </si>
  <si>
    <t>Зубово-Полянская</t>
  </si>
  <si>
    <t>Теньгушевская</t>
  </si>
  <si>
    <t>параметрическая</t>
  </si>
  <si>
    <t>44</t>
  </si>
  <si>
    <t>04</t>
  </si>
  <si>
    <t>06</t>
  </si>
  <si>
    <t>08</t>
  </si>
  <si>
    <t>Токмовская</t>
  </si>
  <si>
    <t>отчет № 286 Морд.филиал</t>
  </si>
  <si>
    <t>отчет № 220 Морд.филиал</t>
  </si>
  <si>
    <t>отчет № 439 Морд.филиал</t>
  </si>
  <si>
    <t>AR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</si>
</sst>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28">
    <xf numFmtId="0" fontId="0" fillId="0" borderId="0" xfId="0"/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8;&#1072;&#1073;&#1072;&#1082;&#1086;&#1074;&#1072;%20&#1054;&#1083;&#1100;&#1075;&#1072;/Desktop/&#1057;&#1042;&#1045;&#1056;&#1050;&#1040;_&#1074;&#1090;&#1086;&#1088;&#1086;&#1081;%20&#1101;&#1090;&#1072;&#108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5">
          <cell r="P5" t="str">
            <v>ВНИГРИ Московский филиал</v>
          </cell>
        </row>
        <row r="7">
          <cell r="P7" t="str">
            <v xml:space="preserve">ГГП "Волгагеология" </v>
          </cell>
        </row>
        <row r="8">
          <cell r="P8" t="str">
            <v>ВНИГРИ Московский филиал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1"/>
  <sheetViews>
    <sheetView tabSelected="1" topLeftCell="C1" zoomScaleNormal="100" workbookViewId="0">
      <selection activeCell="T20" sqref="T20"/>
    </sheetView>
  </sheetViews>
  <sheetFormatPr defaultColWidth="8.85546875" defaultRowHeight="15"/>
  <cols>
    <col min="1" max="1" width="10" style="1" customWidth="1"/>
    <col min="2" max="2" width="11.140625" style="1" customWidth="1"/>
    <col min="3" max="3" width="13.140625" style="1" customWidth="1"/>
    <col min="4" max="4" width="7.7109375" style="1" customWidth="1"/>
    <col min="5" max="5" width="6.42578125" style="1" customWidth="1"/>
    <col min="6" max="6" width="12.5703125" style="1" customWidth="1"/>
    <col min="7" max="8" width="8.5703125" style="1" customWidth="1"/>
    <col min="9" max="12" width="4.42578125" style="1" customWidth="1"/>
    <col min="13" max="14" width="4.5703125" style="1" customWidth="1"/>
    <col min="15" max="15" width="12.28515625" style="1" customWidth="1"/>
    <col min="16" max="16" width="9.85546875" style="1" customWidth="1"/>
    <col min="17" max="17" width="10.7109375" style="1" customWidth="1"/>
    <col min="18" max="18" width="14.85546875" style="1" customWidth="1"/>
    <col min="19" max="19" width="12.7109375" style="1" customWidth="1"/>
    <col min="20" max="20" width="23.7109375" style="1" customWidth="1"/>
    <col min="21" max="21" width="19" style="1" customWidth="1"/>
    <col min="22" max="16384" width="8.85546875" style="1"/>
  </cols>
  <sheetData>
    <row r="1" spans="1:21" ht="32.25" customHeight="1">
      <c r="T1" s="8" t="s">
        <v>22</v>
      </c>
    </row>
    <row r="2" spans="1:21" ht="42.75" customHeight="1">
      <c r="A2" s="20" t="s">
        <v>23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4"/>
    </row>
    <row r="3" spans="1:21" ht="16.5" customHeight="1">
      <c r="A3" s="14" t="s">
        <v>16</v>
      </c>
      <c r="B3" s="26" t="s">
        <v>0</v>
      </c>
      <c r="C3" s="17"/>
      <c r="D3" s="17"/>
      <c r="E3" s="21" t="s">
        <v>15</v>
      </c>
      <c r="F3" s="14" t="s">
        <v>11</v>
      </c>
      <c r="G3" s="13" t="s">
        <v>17</v>
      </c>
      <c r="H3" s="17"/>
      <c r="I3" s="13" t="s">
        <v>3</v>
      </c>
      <c r="J3" s="13"/>
      <c r="K3" s="13"/>
      <c r="L3" s="13"/>
      <c r="M3" s="13"/>
      <c r="N3" s="13"/>
      <c r="O3" s="13" t="s">
        <v>19</v>
      </c>
      <c r="P3" s="13" t="s">
        <v>20</v>
      </c>
      <c r="Q3" s="13" t="s">
        <v>21</v>
      </c>
      <c r="R3" s="13" t="s">
        <v>9</v>
      </c>
      <c r="S3" s="13" t="s">
        <v>10</v>
      </c>
      <c r="T3" s="13" t="s">
        <v>18</v>
      </c>
      <c r="U3" s="5"/>
    </row>
    <row r="4" spans="1:21" ht="22.15" customHeight="1">
      <c r="A4" s="24"/>
      <c r="B4" s="14" t="s">
        <v>12</v>
      </c>
      <c r="C4" s="14" t="s">
        <v>13</v>
      </c>
      <c r="D4" s="14" t="s">
        <v>14</v>
      </c>
      <c r="E4" s="25"/>
      <c r="F4" s="15"/>
      <c r="G4" s="21" t="s">
        <v>1</v>
      </c>
      <c r="H4" s="21" t="s">
        <v>2</v>
      </c>
      <c r="I4" s="13" t="s">
        <v>4</v>
      </c>
      <c r="J4" s="13"/>
      <c r="K4" s="13"/>
      <c r="L4" s="13" t="s">
        <v>5</v>
      </c>
      <c r="M4" s="13"/>
      <c r="N4" s="13"/>
      <c r="O4" s="13"/>
      <c r="P4" s="13"/>
      <c r="Q4" s="13"/>
      <c r="R4" s="13"/>
      <c r="S4" s="13"/>
      <c r="T4" s="13"/>
    </row>
    <row r="5" spans="1:21" ht="67.150000000000006" customHeight="1">
      <c r="A5" s="23"/>
      <c r="B5" s="23"/>
      <c r="C5" s="23"/>
      <c r="D5" s="23"/>
      <c r="E5" s="22"/>
      <c r="F5" s="16"/>
      <c r="G5" s="22"/>
      <c r="H5" s="22"/>
      <c r="I5" s="3" t="s">
        <v>6</v>
      </c>
      <c r="J5" s="3" t="s">
        <v>7</v>
      </c>
      <c r="K5" s="3" t="s">
        <v>8</v>
      </c>
      <c r="L5" s="3" t="s">
        <v>6</v>
      </c>
      <c r="M5" s="3" t="s">
        <v>7</v>
      </c>
      <c r="N5" s="3" t="s">
        <v>8</v>
      </c>
      <c r="O5" s="13"/>
      <c r="P5" s="13"/>
      <c r="Q5" s="13"/>
      <c r="R5" s="13"/>
      <c r="S5" s="13"/>
      <c r="T5" s="13"/>
    </row>
    <row r="6" spans="1:21" ht="14.25" customHeight="1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  <c r="L6" s="2">
        <v>12</v>
      </c>
      <c r="M6" s="2">
        <v>13</v>
      </c>
      <c r="N6" s="2">
        <v>14</v>
      </c>
      <c r="O6" s="2">
        <v>15</v>
      </c>
      <c r="P6" s="2">
        <v>16</v>
      </c>
      <c r="Q6" s="2">
        <v>17</v>
      </c>
      <c r="R6" s="2">
        <v>18</v>
      </c>
      <c r="S6" s="2">
        <v>19</v>
      </c>
      <c r="T6" s="2">
        <v>20</v>
      </c>
    </row>
    <row r="7" spans="1:21" ht="21.75" customHeight="1">
      <c r="A7" s="10" t="s">
        <v>24</v>
      </c>
      <c r="B7" s="7"/>
      <c r="C7" s="7" t="s">
        <v>25</v>
      </c>
      <c r="D7" s="7">
        <v>1</v>
      </c>
      <c r="E7" s="7">
        <v>1536.2</v>
      </c>
      <c r="F7" s="7" t="s">
        <v>27</v>
      </c>
      <c r="G7" s="7">
        <v>1950</v>
      </c>
      <c r="H7" s="7">
        <v>1951</v>
      </c>
      <c r="I7" s="7">
        <v>54</v>
      </c>
      <c r="J7" s="6" t="s">
        <v>29</v>
      </c>
      <c r="K7" s="9">
        <v>54</v>
      </c>
      <c r="L7" s="7">
        <v>42</v>
      </c>
      <c r="M7" s="7">
        <v>50</v>
      </c>
      <c r="N7" s="9">
        <v>9</v>
      </c>
      <c r="O7" s="7" t="s">
        <v>36</v>
      </c>
      <c r="P7" s="7"/>
      <c r="Q7" s="7"/>
      <c r="R7" s="7" t="str">
        <f>[1]Лист1!P5</f>
        <v>ВНИГРИ Московский филиал</v>
      </c>
      <c r="S7" s="7" t="s">
        <v>33</v>
      </c>
      <c r="T7" s="27"/>
    </row>
    <row r="8" spans="1:21" ht="32.25" customHeight="1">
      <c r="A8" s="11"/>
      <c r="B8" s="7"/>
      <c r="C8" s="7" t="s">
        <v>26</v>
      </c>
      <c r="D8" s="7">
        <v>1</v>
      </c>
      <c r="E8" s="7">
        <v>1292.2</v>
      </c>
      <c r="F8" s="7" t="s">
        <v>27</v>
      </c>
      <c r="G8" s="7">
        <v>1990</v>
      </c>
      <c r="H8" s="7">
        <v>1991</v>
      </c>
      <c r="I8" s="7">
        <v>54</v>
      </c>
      <c r="J8" s="6" t="s">
        <v>28</v>
      </c>
      <c r="K8" s="9">
        <v>11</v>
      </c>
      <c r="L8" s="7">
        <v>45</v>
      </c>
      <c r="M8" s="7">
        <v>50</v>
      </c>
      <c r="N8" s="9">
        <v>48</v>
      </c>
      <c r="O8" s="7" t="s">
        <v>36</v>
      </c>
      <c r="P8" s="7"/>
      <c r="Q8" s="7"/>
      <c r="R8" s="7" t="str">
        <f>[1]Лист1!P7</f>
        <v xml:space="preserve">ГГП "Волгагеология" </v>
      </c>
      <c r="S8" s="7" t="s">
        <v>34</v>
      </c>
      <c r="T8" s="27"/>
    </row>
    <row r="9" spans="1:21" ht="28.5" customHeight="1">
      <c r="A9" s="12"/>
      <c r="B9" s="7"/>
      <c r="C9" s="7" t="s">
        <v>32</v>
      </c>
      <c r="D9" s="7">
        <v>1</v>
      </c>
      <c r="E9" s="7">
        <v>954.7</v>
      </c>
      <c r="F9" s="7" t="s">
        <v>27</v>
      </c>
      <c r="G9" s="7">
        <v>1948</v>
      </c>
      <c r="H9" s="7">
        <v>1948</v>
      </c>
      <c r="I9" s="7">
        <v>54</v>
      </c>
      <c r="J9" s="6" t="s">
        <v>30</v>
      </c>
      <c r="K9" s="9">
        <v>32</v>
      </c>
      <c r="L9" s="7">
        <v>44</v>
      </c>
      <c r="M9" s="6" t="s">
        <v>31</v>
      </c>
      <c r="N9" s="9">
        <v>53</v>
      </c>
      <c r="O9" s="7" t="s">
        <v>36</v>
      </c>
      <c r="P9" s="7"/>
      <c r="Q9" s="7"/>
      <c r="R9" s="7" t="str">
        <f>[1]Лист1!P8</f>
        <v>ВНИГРИ Московский филиал</v>
      </c>
      <c r="S9" s="7" t="s">
        <v>35</v>
      </c>
      <c r="T9" s="27"/>
    </row>
    <row r="11" spans="1:21">
      <c r="B11" s="18"/>
      <c r="C11" s="19"/>
      <c r="D11" s="19"/>
      <c r="E11" s="19"/>
      <c r="F11" s="19"/>
    </row>
  </sheetData>
  <mergeCells count="22">
    <mergeCell ref="B11:F11"/>
    <mergeCell ref="A2:T2"/>
    <mergeCell ref="H4:H5"/>
    <mergeCell ref="G4:G5"/>
    <mergeCell ref="D4:D5"/>
    <mergeCell ref="C4:C5"/>
    <mergeCell ref="B4:B5"/>
    <mergeCell ref="A3:A5"/>
    <mergeCell ref="E3:E5"/>
    <mergeCell ref="O3:O5"/>
    <mergeCell ref="P3:P5"/>
    <mergeCell ref="Q3:Q5"/>
    <mergeCell ref="R3:R5"/>
    <mergeCell ref="S3:S5"/>
    <mergeCell ref="T3:T5"/>
    <mergeCell ref="B3:D3"/>
    <mergeCell ref="A7:A9"/>
    <mergeCell ref="I3:N3"/>
    <mergeCell ref="I4:K4"/>
    <mergeCell ref="L4:N4"/>
    <mergeCell ref="F3:F5"/>
    <mergeCell ref="G3:H3"/>
  </mergeCells>
  <pageMargins left="0.25" right="0.25" top="0.75" bottom="0.75" header="0.3" footer="0.3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user17</dc:creator>
  <cp:lastModifiedBy>Трофимычев С А</cp:lastModifiedBy>
  <cp:lastPrinted>2019-01-28T12:46:24Z</cp:lastPrinted>
  <dcterms:created xsi:type="dcterms:W3CDTF">2016-06-08T05:48:13Z</dcterms:created>
  <dcterms:modified xsi:type="dcterms:W3CDTF">2019-02-18T11:05:53Z</dcterms:modified>
</cp:coreProperties>
</file>